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部门支出总表" sheetId="1" r:id="rId1"/>
  </sheets>
  <calcPr calcId="144525"/>
</workbook>
</file>

<file path=xl/comments1.xml><?xml version="1.0" encoding="utf-8"?>
<comments xmlns="http://schemas.openxmlformats.org/spreadsheetml/2006/main">
  <authors>
    <author>作者</author>
    <author>report4</author>
  </authors>
  <commentList>
    <comment ref="E5" authorId="0">
      <text>
        <r>
          <rPr>
            <sz val="9"/>
            <rFont val="宋体"/>
            <charset val="134"/>
          </rPr>
          <t>T01</t>
        </r>
      </text>
    </comment>
    <comment ref="F5" authorId="0">
      <text>
        <r>
          <rPr>
            <sz val="9"/>
            <rFont val="宋体"/>
            <charset val="134"/>
          </rPr>
          <t>T02</t>
        </r>
      </text>
    </comment>
    <comment ref="H5" authorId="0">
      <text>
        <r>
          <rPr>
            <sz val="9"/>
            <rFont val="宋体"/>
            <charset val="134"/>
          </rPr>
          <t>F</t>
        </r>
      </text>
    </comment>
    <comment ref="I5" authorId="0">
      <text>
        <r>
          <rPr>
            <sz val="9"/>
            <rFont val="宋体"/>
            <charset val="134"/>
          </rPr>
          <t>Z</t>
        </r>
      </text>
    </comment>
    <comment ref="B10" authorId="1">
      <text>
        <r>
          <rPr>
            <sz val="9"/>
            <rFont val="宋体"/>
            <charset val="134"/>
          </rPr>
          <t>社会保障和就业支出</t>
        </r>
      </text>
    </comment>
    <comment ref="B11" authorId="1">
      <text>
        <r>
          <rPr>
            <sz val="9"/>
            <rFont val="宋体"/>
            <charset val="134"/>
          </rPr>
          <t>行政事业单位养老支出</t>
        </r>
      </text>
    </comment>
    <comment ref="B12" authorId="1">
      <text>
        <r>
          <rPr>
            <sz val="9"/>
            <rFont val="宋体"/>
            <charset val="134"/>
          </rPr>
          <t>行政单位离退休</t>
        </r>
      </text>
    </comment>
    <comment ref="B13" authorId="1">
      <text>
        <r>
          <rPr>
            <sz val="9"/>
            <rFont val="宋体"/>
            <charset val="134"/>
          </rPr>
          <t>机关事业单位基本养老保险缴费支出</t>
        </r>
      </text>
    </comment>
    <comment ref="B14" authorId="1">
      <text>
        <r>
          <rPr>
            <sz val="9"/>
            <rFont val="宋体"/>
            <charset val="134"/>
          </rPr>
          <t>机关事业单位职业年金缴费支出</t>
        </r>
      </text>
    </comment>
    <comment ref="B15" authorId="1">
      <text>
        <r>
          <rPr>
            <sz val="9"/>
            <rFont val="宋体"/>
            <charset val="134"/>
          </rPr>
          <t>卫生健康支出</t>
        </r>
      </text>
    </comment>
    <comment ref="B16" authorId="1">
      <text>
        <r>
          <rPr>
            <sz val="9"/>
            <rFont val="宋体"/>
            <charset val="134"/>
          </rPr>
          <t>行政事业单位医疗</t>
        </r>
      </text>
    </comment>
    <comment ref="B17" authorId="1">
      <text>
        <r>
          <rPr>
            <sz val="9"/>
            <rFont val="宋体"/>
            <charset val="134"/>
          </rPr>
          <t>行政单位医疗</t>
        </r>
      </text>
    </comment>
    <comment ref="B18" authorId="1">
      <text>
        <r>
          <rPr>
            <sz val="9"/>
            <rFont val="宋体"/>
            <charset val="134"/>
          </rPr>
          <t>住房保障支出</t>
        </r>
      </text>
    </comment>
    <comment ref="B19" authorId="1">
      <text>
        <r>
          <rPr>
            <sz val="9"/>
            <rFont val="宋体"/>
            <charset val="134"/>
          </rPr>
          <t>住房改革支出</t>
        </r>
      </text>
    </comment>
    <comment ref="B20" authorId="1">
      <text>
        <r>
          <rPr>
            <sz val="9"/>
            <rFont val="宋体"/>
            <charset val="134"/>
          </rPr>
          <t>住房公积金</t>
        </r>
      </text>
    </comment>
  </commentList>
</comments>
</file>

<file path=xl/sharedStrings.xml><?xml version="1.0" encoding="utf-8"?>
<sst xmlns="http://schemas.openxmlformats.org/spreadsheetml/2006/main" count="34" uniqueCount="33">
  <si>
    <t>3.部门支出总表</t>
  </si>
  <si>
    <t xml:space="preserve">  部门：呼和浩特市教育教学研究中心</t>
  </si>
  <si>
    <t xml:space="preserve">  预算年度：2022</t>
  </si>
  <si>
    <t xml:space="preserve"> 单位：</t>
  </si>
  <si>
    <t>万元</t>
  </si>
  <si>
    <t>支出功能分类科目</t>
  </si>
  <si>
    <t>合计</t>
  </si>
  <si>
    <t>基本支出</t>
  </si>
  <si>
    <t>项目支出</t>
  </si>
  <si>
    <t>科目编码</t>
  </si>
  <si>
    <t>科目名称</t>
  </si>
  <si>
    <t>小计</t>
  </si>
  <si>
    <t>人员经费</t>
  </si>
  <si>
    <t>公用经费</t>
  </si>
  <si>
    <t>本级</t>
  </si>
  <si>
    <t>下级</t>
  </si>
  <si>
    <t>总合计：</t>
  </si>
  <si>
    <t xml:space="preserve">  </t>
  </si>
  <si>
    <t>教育支出</t>
  </si>
  <si>
    <t>普通教育</t>
  </si>
  <si>
    <t>其他普通教育支出</t>
  </si>
  <si>
    <t xml:space="preserve">  社会保障和就业支出</t>
  </si>
  <si>
    <t xml:space="preserve">  行政事业单位养老支出</t>
  </si>
  <si>
    <t xml:space="preserve">  事业单位离退休</t>
  </si>
  <si>
    <t xml:space="preserve">  机关事业单位基本养老保险缴费支出</t>
  </si>
  <si>
    <t xml:space="preserve">  机关事业单位职业年金缴费支出</t>
  </si>
  <si>
    <t xml:space="preserve">  卫生健康支出</t>
  </si>
  <si>
    <t xml:space="preserve">  行政事业单位医疗</t>
  </si>
  <si>
    <t xml:space="preserve">  事业单位医疗</t>
  </si>
  <si>
    <t xml:space="preserve">  住房保障支出</t>
  </si>
  <si>
    <t xml:space="preserve">  住房改革支出</t>
  </si>
  <si>
    <t xml:space="preserve">  住房公积金</t>
  </si>
  <si>
    <t>购房补贴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</si>
</sst>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#,##0.00_ "/>
    <numFmt numFmtId="41" formatCode="_ * #,##0_ ;_ * \-#,##0_ ;_ * &quot;-&quot;_ ;_ @_ 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4"/>
      <name val="宋体"/>
      <charset val="134"/>
    </font>
    <font>
      <b/>
      <sz val="11"/>
      <color indexed="8"/>
      <name val="宋体"/>
      <charset val="134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15" borderId="8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20" fillId="9" borderId="6" applyNumberFormat="0" applyAlignment="0" applyProtection="0">
      <alignment vertical="center"/>
    </xf>
    <xf numFmtId="0" fontId="30" fillId="25" borderId="12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49" fontId="3" fillId="2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 shrinkToFit="1"/>
    </xf>
    <xf numFmtId="49" fontId="4" fillId="0" borderId="3" xfId="0" applyNumberFormat="1" applyFont="1" applyFill="1" applyBorder="1" applyAlignment="1">
      <alignment horizontal="center" vertical="center" wrapText="1" shrinkToFit="1"/>
    </xf>
    <xf numFmtId="0" fontId="6" fillId="0" borderId="3" xfId="0" applyNumberFormat="1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176" fontId="6" fillId="0" borderId="3" xfId="0" applyNumberFormat="1" applyFont="1" applyFill="1" applyBorder="1" applyAlignment="1">
      <alignment horizontal="center" vertical="center" wrapText="1" shrinkToFit="1"/>
    </xf>
    <xf numFmtId="49" fontId="6" fillId="0" borderId="3" xfId="0" applyNumberFormat="1" applyFont="1" applyFill="1" applyBorder="1" applyAlignment="1">
      <alignment horizontal="center" vertical="center" wrapText="1" shrinkToFit="1"/>
    </xf>
    <xf numFmtId="176" fontId="8" fillId="0" borderId="3" xfId="0" applyNumberFormat="1" applyFont="1" applyFill="1" applyBorder="1" applyAlignment="1">
      <alignment horizontal="center"/>
    </xf>
    <xf numFmtId="176" fontId="8" fillId="0" borderId="3" xfId="0" applyNumberFormat="1" applyFont="1" applyFill="1" applyBorder="1" applyAlignment="1">
      <alignment horizontal="center"/>
    </xf>
    <xf numFmtId="176" fontId="8" fillId="0" borderId="3" xfId="0" applyNumberFormat="1" applyFont="1" applyFill="1" applyBorder="1" applyAlignment="1">
      <alignment horizontal="center"/>
    </xf>
    <xf numFmtId="176" fontId="7" fillId="0" borderId="3" xfId="0" applyNumberFormat="1" applyFont="1" applyFill="1" applyBorder="1" applyAlignment="1">
      <alignment horizontal="center" vertical="center"/>
    </xf>
    <xf numFmtId="176" fontId="9" fillId="0" borderId="3" xfId="0" applyNumberFormat="1" applyFont="1" applyFill="1" applyBorder="1" applyAlignment="1">
      <alignment horizontal="center"/>
    </xf>
    <xf numFmtId="177" fontId="5" fillId="0" borderId="3" xfId="0" applyNumberFormat="1" applyFont="1" applyFill="1" applyBorder="1" applyAlignment="1">
      <alignment horizontal="center" vertical="center" wrapText="1" shrinkToFit="1"/>
    </xf>
    <xf numFmtId="2" fontId="10" fillId="0" borderId="4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I31"/>
  <sheetViews>
    <sheetView tabSelected="1" workbookViewId="0">
      <selection activeCell="P12" sqref="P12"/>
    </sheetView>
  </sheetViews>
  <sheetFormatPr defaultColWidth="9" defaultRowHeight="11.25"/>
  <cols>
    <col min="1" max="1" width="11.125" style="1" customWidth="1"/>
    <col min="2" max="2" width="23.875" style="1" customWidth="1"/>
    <col min="3" max="3" width="10.625" style="1" customWidth="1"/>
    <col min="4" max="4" width="11.125" style="1" customWidth="1"/>
    <col min="5" max="5" width="14.875" style="1" customWidth="1"/>
    <col min="6" max="6" width="12.5" style="1" customWidth="1"/>
    <col min="7" max="7" width="10.625" style="1" customWidth="1"/>
    <col min="8" max="8" width="9.75" style="1" customWidth="1"/>
    <col min="9" max="9" width="9.375" style="1" customWidth="1"/>
    <col min="10" max="10" width="4.625" style="1" customWidth="1"/>
    <col min="11" max="16384" width="9" style="1"/>
  </cols>
  <sheetData>
    <row r="2" s="1" customFormat="1" ht="24.6" customHeight="1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s="1" customFormat="1" ht="32.25" customHeight="1" spans="1:9">
      <c r="A3" s="4" t="s">
        <v>1</v>
      </c>
      <c r="B3" s="4"/>
      <c r="C3" s="5"/>
      <c r="D3" s="5"/>
      <c r="E3" s="6" t="s">
        <v>2</v>
      </c>
      <c r="F3" s="5"/>
      <c r="G3" s="7" t="s">
        <v>3</v>
      </c>
      <c r="H3" s="4" t="s">
        <v>4</v>
      </c>
      <c r="I3" s="6"/>
    </row>
    <row r="4" s="1" customFormat="1" ht="19.7" customHeight="1" spans="1:9">
      <c r="A4" s="8" t="s">
        <v>5</v>
      </c>
      <c r="B4" s="8"/>
      <c r="C4" s="8" t="s">
        <v>6</v>
      </c>
      <c r="D4" s="8" t="s">
        <v>7</v>
      </c>
      <c r="E4" s="8"/>
      <c r="F4" s="8"/>
      <c r="G4" s="8" t="s">
        <v>8</v>
      </c>
      <c r="H4" s="8"/>
      <c r="I4" s="8"/>
    </row>
    <row r="5" s="1" customFormat="1" ht="19.7" customHeight="1" spans="1:9">
      <c r="A5" s="8" t="s">
        <v>9</v>
      </c>
      <c r="B5" s="8" t="s">
        <v>10</v>
      </c>
      <c r="C5" s="8"/>
      <c r="D5" s="8" t="s">
        <v>11</v>
      </c>
      <c r="E5" s="8" t="s">
        <v>12</v>
      </c>
      <c r="F5" s="8" t="s">
        <v>13</v>
      </c>
      <c r="G5" s="8" t="s">
        <v>11</v>
      </c>
      <c r="H5" s="8" t="s">
        <v>14</v>
      </c>
      <c r="I5" s="37" t="s">
        <v>15</v>
      </c>
    </row>
    <row r="6" s="1" customFormat="1" ht="14.25" customHeight="1" spans="1:9">
      <c r="A6" s="9" t="s">
        <v>16</v>
      </c>
      <c r="B6" s="9"/>
      <c r="C6" s="10">
        <f>D6+G6</f>
        <v>1520.649963</v>
      </c>
      <c r="D6" s="10">
        <f>D7+D10+D15+D18</f>
        <v>1496.249963</v>
      </c>
      <c r="E6" s="10">
        <f>E7+E10+E15+E18</f>
        <v>1443.186379</v>
      </c>
      <c r="F6" s="10">
        <f>F7</f>
        <v>53.063584</v>
      </c>
      <c r="G6" s="10">
        <f>G7</f>
        <v>24.4</v>
      </c>
      <c r="H6" s="10">
        <f>H7</f>
        <v>24.4</v>
      </c>
      <c r="I6" s="38" t="s">
        <v>17</v>
      </c>
    </row>
    <row r="7" s="2" customFormat="1" ht="14.25" customHeight="1" spans="1:9">
      <c r="A7" s="11">
        <v>205</v>
      </c>
      <c r="B7" s="12" t="s">
        <v>18</v>
      </c>
      <c r="C7" s="10">
        <f t="shared" ref="C7:C21" si="0">D7+G7</f>
        <v>998.792777</v>
      </c>
      <c r="D7" s="10">
        <f t="shared" ref="D7:D21" si="1">E7+F7</f>
        <v>974.392777</v>
      </c>
      <c r="E7" s="13">
        <v>921.329193</v>
      </c>
      <c r="F7" s="13">
        <v>53.063584</v>
      </c>
      <c r="G7" s="14">
        <v>24.4</v>
      </c>
      <c r="H7" s="14">
        <v>24.4</v>
      </c>
      <c r="I7" s="39"/>
    </row>
    <row r="8" s="1" customFormat="1" ht="14.25" customHeight="1" spans="1:9">
      <c r="A8" s="15">
        <v>20502</v>
      </c>
      <c r="B8" s="16" t="s">
        <v>19</v>
      </c>
      <c r="C8" s="10">
        <f t="shared" si="0"/>
        <v>998.792777</v>
      </c>
      <c r="D8" s="10">
        <f t="shared" si="1"/>
        <v>974.392777</v>
      </c>
      <c r="E8" s="13">
        <v>921.329193</v>
      </c>
      <c r="F8" s="13">
        <v>53.063584</v>
      </c>
      <c r="G8" s="14">
        <v>24.4</v>
      </c>
      <c r="H8" s="14">
        <v>24.4</v>
      </c>
      <c r="I8" s="39"/>
    </row>
    <row r="9" s="1" customFormat="1" ht="14.25" customHeight="1" spans="1:9">
      <c r="A9" s="17">
        <v>2050299</v>
      </c>
      <c r="B9" s="18" t="s">
        <v>20</v>
      </c>
      <c r="C9" s="19">
        <f t="shared" si="0"/>
        <v>998.792777</v>
      </c>
      <c r="D9" s="19">
        <f t="shared" si="1"/>
        <v>974.392777</v>
      </c>
      <c r="E9" s="20">
        <v>921.329193</v>
      </c>
      <c r="F9" s="20">
        <v>53.063584</v>
      </c>
      <c r="G9" s="21">
        <v>24.4</v>
      </c>
      <c r="H9" s="21">
        <v>24.4</v>
      </c>
      <c r="I9" s="39"/>
    </row>
    <row r="10" s="1" customFormat="1" ht="14.25" customHeight="1" spans="1:9">
      <c r="A10" s="11">
        <v>208</v>
      </c>
      <c r="B10" s="22" t="s">
        <v>21</v>
      </c>
      <c r="C10" s="10">
        <f t="shared" si="0"/>
        <v>372.273204</v>
      </c>
      <c r="D10" s="10">
        <f>D11</f>
        <v>372.273204</v>
      </c>
      <c r="E10" s="13">
        <f>E11</f>
        <v>372.273204</v>
      </c>
      <c r="F10" s="23"/>
      <c r="G10" s="21"/>
      <c r="H10" s="21"/>
      <c r="I10" s="39"/>
    </row>
    <row r="11" s="1" customFormat="1" ht="14.25" customHeight="1" spans="1:9">
      <c r="A11" s="11">
        <v>20805</v>
      </c>
      <c r="B11" s="22" t="s">
        <v>22</v>
      </c>
      <c r="C11" s="10">
        <f t="shared" si="0"/>
        <v>372.273204</v>
      </c>
      <c r="D11" s="10">
        <f>E11+F11</f>
        <v>372.273204</v>
      </c>
      <c r="E11" s="24">
        <f>E12+E13+E14</f>
        <v>372.273204</v>
      </c>
      <c r="F11" s="25"/>
      <c r="G11" s="26"/>
      <c r="H11" s="26"/>
      <c r="I11" s="39"/>
    </row>
    <row r="12" s="1" customFormat="1" ht="14.25" customHeight="1" spans="1:9">
      <c r="A12" s="17">
        <v>2080502</v>
      </c>
      <c r="B12" s="27" t="s">
        <v>23</v>
      </c>
      <c r="C12" s="19">
        <f t="shared" si="0"/>
        <v>201.8369</v>
      </c>
      <c r="D12" s="19">
        <f t="shared" si="1"/>
        <v>201.8369</v>
      </c>
      <c r="E12" s="28">
        <v>201.8369</v>
      </c>
      <c r="F12" s="29"/>
      <c r="G12" s="30"/>
      <c r="H12" s="30"/>
      <c r="I12" s="39"/>
    </row>
    <row r="13" s="1" customFormat="1" ht="14.25" customHeight="1" spans="1:9">
      <c r="A13" s="17">
        <v>2080505</v>
      </c>
      <c r="B13" s="27" t="s">
        <v>24</v>
      </c>
      <c r="C13" s="19">
        <f t="shared" si="0"/>
        <v>109.765632</v>
      </c>
      <c r="D13" s="19">
        <f t="shared" si="1"/>
        <v>109.765632</v>
      </c>
      <c r="E13" s="28">
        <v>109.765632</v>
      </c>
      <c r="F13" s="29"/>
      <c r="G13" s="30"/>
      <c r="H13" s="30"/>
      <c r="I13" s="39"/>
    </row>
    <row r="14" s="1" customFormat="1" ht="14.25" customHeight="1" spans="1:9">
      <c r="A14" s="17">
        <v>2080506</v>
      </c>
      <c r="B14" s="27" t="s">
        <v>25</v>
      </c>
      <c r="C14" s="19">
        <f t="shared" si="0"/>
        <v>60.670672</v>
      </c>
      <c r="D14" s="19">
        <f t="shared" si="1"/>
        <v>60.670672</v>
      </c>
      <c r="E14" s="31">
        <v>60.670672</v>
      </c>
      <c r="F14" s="29"/>
      <c r="G14" s="30"/>
      <c r="H14" s="30"/>
      <c r="I14" s="39"/>
    </row>
    <row r="15" s="1" customFormat="1" ht="14.25" customHeight="1" spans="1:9">
      <c r="A15" s="11">
        <v>210</v>
      </c>
      <c r="B15" s="22" t="s">
        <v>26</v>
      </c>
      <c r="C15" s="10">
        <f t="shared" si="0"/>
        <v>46.329358</v>
      </c>
      <c r="D15" s="10">
        <f t="shared" si="1"/>
        <v>46.329358</v>
      </c>
      <c r="E15" s="32">
        <v>46.329358</v>
      </c>
      <c r="F15" s="29"/>
      <c r="G15" s="21"/>
      <c r="H15" s="21"/>
      <c r="I15" s="39"/>
    </row>
    <row r="16" s="1" customFormat="1" ht="14.25" customHeight="1" spans="1:9">
      <c r="A16" s="11">
        <v>21011</v>
      </c>
      <c r="B16" s="22" t="s">
        <v>27</v>
      </c>
      <c r="C16" s="10">
        <f t="shared" si="0"/>
        <v>46.329358</v>
      </c>
      <c r="D16" s="10">
        <f t="shared" si="1"/>
        <v>46.329358</v>
      </c>
      <c r="E16" s="32">
        <v>46.329358</v>
      </c>
      <c r="F16" s="29"/>
      <c r="G16" s="26"/>
      <c r="H16" s="26"/>
      <c r="I16" s="39"/>
    </row>
    <row r="17" s="1" customFormat="1" ht="14.25" customHeight="1" spans="1:9">
      <c r="A17" s="17">
        <v>2101102</v>
      </c>
      <c r="B17" s="27" t="s">
        <v>28</v>
      </c>
      <c r="C17" s="19">
        <f t="shared" si="0"/>
        <v>46.329358</v>
      </c>
      <c r="D17" s="19">
        <f t="shared" si="1"/>
        <v>46.329358</v>
      </c>
      <c r="E17" s="28">
        <v>46.329358</v>
      </c>
      <c r="F17" s="29"/>
      <c r="G17" s="30"/>
      <c r="H17" s="30"/>
      <c r="I17" s="39"/>
    </row>
    <row r="18" s="2" customFormat="1" ht="14.25" customHeight="1" spans="1:9">
      <c r="A18" s="11">
        <v>221</v>
      </c>
      <c r="B18" s="22" t="s">
        <v>29</v>
      </c>
      <c r="C18" s="10">
        <f t="shared" si="0"/>
        <v>103.254624</v>
      </c>
      <c r="D18" s="10">
        <f t="shared" si="1"/>
        <v>103.254624</v>
      </c>
      <c r="E18" s="33">
        <f>E20+E21</f>
        <v>103.254624</v>
      </c>
      <c r="F18" s="23"/>
      <c r="G18" s="21"/>
      <c r="H18" s="21"/>
      <c r="I18" s="39"/>
    </row>
    <row r="19" s="1" customFormat="1" ht="14.25" customHeight="1" spans="1:9">
      <c r="A19" s="11">
        <v>22102</v>
      </c>
      <c r="B19" s="22" t="s">
        <v>30</v>
      </c>
      <c r="C19" s="10">
        <f t="shared" si="0"/>
        <v>103.254624</v>
      </c>
      <c r="D19" s="10">
        <f t="shared" si="1"/>
        <v>103.254624</v>
      </c>
      <c r="E19" s="24">
        <f>E20+E21</f>
        <v>103.254624</v>
      </c>
      <c r="F19" s="25"/>
      <c r="G19" s="26"/>
      <c r="H19" s="26"/>
      <c r="I19" s="39"/>
    </row>
    <row r="20" s="1" customFormat="1" ht="14.25" customHeight="1" spans="1:9">
      <c r="A20" s="17">
        <v>2210201</v>
      </c>
      <c r="B20" s="27" t="s">
        <v>31</v>
      </c>
      <c r="C20" s="19">
        <f t="shared" si="0"/>
        <v>82.324224</v>
      </c>
      <c r="D20" s="19">
        <f t="shared" si="1"/>
        <v>82.324224</v>
      </c>
      <c r="E20" s="34">
        <v>82.324224</v>
      </c>
      <c r="F20" s="29"/>
      <c r="G20" s="30"/>
      <c r="H20" s="30"/>
      <c r="I20" s="39"/>
    </row>
    <row r="21" s="1" customFormat="1" ht="14.25" customHeight="1" spans="1:9">
      <c r="A21" s="35">
        <v>2210203</v>
      </c>
      <c r="B21" s="36" t="s">
        <v>32</v>
      </c>
      <c r="C21" s="19">
        <f t="shared" si="0"/>
        <v>20.9304</v>
      </c>
      <c r="D21" s="19">
        <f t="shared" si="1"/>
        <v>20.9304</v>
      </c>
      <c r="E21" s="34">
        <v>20.9304</v>
      </c>
      <c r="F21" s="29"/>
      <c r="G21" s="30"/>
      <c r="H21" s="30"/>
      <c r="I21" s="39"/>
    </row>
    <row r="22" s="1" customFormat="1" ht="14.25" customHeight="1" spans="1:9">
      <c r="A22"/>
      <c r="B22"/>
      <c r="C22"/>
      <c r="D22"/>
      <c r="E22"/>
      <c r="F22"/>
      <c r="G22"/>
      <c r="H22"/>
      <c r="I22"/>
    </row>
    <row r="23" s="1" customFormat="1" ht="14.25" customHeight="1" spans="1:9">
      <c r="A23"/>
      <c r="B23"/>
      <c r="C23"/>
      <c r="D23"/>
      <c r="E23"/>
      <c r="F23"/>
      <c r="G23"/>
      <c r="H23"/>
      <c r="I23"/>
    </row>
    <row r="24" s="2" customFormat="1" ht="14.25" customHeight="1" spans="1:9">
      <c r="A24"/>
      <c r="B24"/>
      <c r="C24"/>
      <c r="D24"/>
      <c r="E24"/>
      <c r="F24"/>
      <c r="G24"/>
      <c r="H24"/>
      <c r="I24"/>
    </row>
    <row r="25" s="1" customFormat="1" ht="14.25" customHeight="1" spans="1:9">
      <c r="A25"/>
      <c r="B25"/>
      <c r="C25"/>
      <c r="D25"/>
      <c r="E25"/>
      <c r="F25"/>
      <c r="G25"/>
      <c r="H25"/>
      <c r="I25"/>
    </row>
    <row r="26" s="1" customFormat="1" ht="14.25" customHeight="1" spans="1:9">
      <c r="A26"/>
      <c r="B26"/>
      <c r="C26"/>
      <c r="D26"/>
      <c r="E26"/>
      <c r="F26"/>
      <c r="G26"/>
      <c r="H26"/>
      <c r="I26"/>
    </row>
    <row r="27" s="1" customFormat="1" ht="14.25" customHeight="1" spans="1:9">
      <c r="A27"/>
      <c r="B27"/>
      <c r="C27"/>
      <c r="D27"/>
      <c r="E27"/>
      <c r="F27"/>
      <c r="G27"/>
      <c r="H27"/>
      <c r="I27"/>
    </row>
    <row r="28" s="1" customFormat="1" ht="14.25" customHeight="1" spans="1:9">
      <c r="A28"/>
      <c r="B28"/>
      <c r="C28"/>
      <c r="D28"/>
      <c r="E28"/>
      <c r="F28"/>
      <c r="G28"/>
      <c r="H28"/>
      <c r="I28"/>
    </row>
    <row r="29" s="2" customFormat="1" ht="14.25" customHeight="1" spans="1:9">
      <c r="A29"/>
      <c r="B29"/>
      <c r="C29"/>
      <c r="D29"/>
      <c r="E29"/>
      <c r="F29"/>
      <c r="G29"/>
      <c r="H29"/>
      <c r="I29"/>
    </row>
    <row r="30" s="1" customFormat="1" ht="14.25" customHeight="1" spans="1:9">
      <c r="A30"/>
      <c r="B30"/>
      <c r="C30"/>
      <c r="D30"/>
      <c r="E30"/>
      <c r="F30"/>
      <c r="G30"/>
      <c r="H30"/>
      <c r="I30"/>
    </row>
    <row r="31" s="1" customFormat="1" ht="14.25" customHeight="1" spans="1:9">
      <c r="A31"/>
      <c r="B31"/>
      <c r="C31"/>
      <c r="D31"/>
      <c r="E31"/>
      <c r="F31"/>
      <c r="G31"/>
      <c r="H31"/>
      <c r="I31"/>
    </row>
  </sheetData>
  <mergeCells count="7">
    <mergeCell ref="A2:I2"/>
    <mergeCell ref="A3:B3"/>
    <mergeCell ref="A4:B4"/>
    <mergeCell ref="D4:F4"/>
    <mergeCell ref="G4:I4"/>
    <mergeCell ref="A6:B6"/>
    <mergeCell ref="C4:C5"/>
  </mergeCells>
  <printOptions horizontalCentered="1"/>
  <pageMargins left="0.51" right="0.39" top="0.67" bottom="0.63" header="0.51" footer="0.51"/>
  <pageSetup paperSize="9" orientation="landscape" horizontalDpi="600" verticalDpi="600"/>
  <headerFooter alignWithMargins="0" scaleWithDoc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部门支出总表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2021-04-14T06:45:00Z</dcterms:created>
  <dcterms:modified xsi:type="dcterms:W3CDTF">2022-03-15T07:27:10Z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0D08544BE4964CC4B7475250D6BEA32E</vt:lpwstr>
  </property>
</Properties>
</file>