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一般公共预算基本支出表" sheetId="1" r:id="rId1"/>
  </sheets>
  <definedNames>
    <definedName name="_xlnm._FilterDatabase" localSheetId="0" hidden="1">一般公共预算基本支出表!$A$5:$E$30</definedName>
  </definedNames>
  <calcPr calcId="144525"/>
</workbook>
</file>

<file path=xl/sharedStrings.xml><?xml version="1.0" encoding="utf-8"?>
<sst xmlns="http://schemas.openxmlformats.org/spreadsheetml/2006/main" count="59" uniqueCount="59">
  <si>
    <t>6.一般公共预算基本支出表</t>
  </si>
  <si>
    <t xml:space="preserve">  部门：呼和浩特市教育教学研究中心</t>
  </si>
  <si>
    <t xml:space="preserve">  预算年度：2022</t>
  </si>
  <si>
    <t xml:space="preserve"> 单位：</t>
  </si>
  <si>
    <t>万元</t>
  </si>
  <si>
    <t>支出经济分类科目</t>
  </si>
  <si>
    <t>2022年基本支出</t>
  </si>
  <si>
    <t>科目编码</t>
  </si>
  <si>
    <t>科目名称</t>
  </si>
  <si>
    <t>小计</t>
  </si>
  <si>
    <t>人员经费</t>
  </si>
  <si>
    <t>公用经费</t>
  </si>
  <si>
    <t>总合计：</t>
  </si>
  <si>
    <t xml:space="preserve">  301</t>
  </si>
  <si>
    <t xml:space="preserve">  工资福利支出</t>
  </si>
  <si>
    <t xml:space="preserve">  30101</t>
  </si>
  <si>
    <t xml:space="preserve">  基本工资</t>
  </si>
  <si>
    <t xml:space="preserve">  30102</t>
  </si>
  <si>
    <t>津贴补贴</t>
  </si>
  <si>
    <t>奖金</t>
  </si>
  <si>
    <t>30107</t>
  </si>
  <si>
    <t>绩效工资</t>
  </si>
  <si>
    <t>30108</t>
  </si>
  <si>
    <t xml:space="preserve">  机关事业单位基本养老保险缴费</t>
  </si>
  <si>
    <t xml:space="preserve">  30109</t>
  </si>
  <si>
    <t xml:space="preserve">  职业年金缴费</t>
  </si>
  <si>
    <t xml:space="preserve">  30110</t>
  </si>
  <si>
    <t xml:space="preserve">  职工基本医疗保险缴费</t>
  </si>
  <si>
    <t xml:space="preserve">  30112</t>
  </si>
  <si>
    <t>其他社会保障缴费</t>
  </si>
  <si>
    <t xml:space="preserve">  30113</t>
  </si>
  <si>
    <t xml:space="preserve">  住房公积金</t>
  </si>
  <si>
    <t xml:space="preserve">  302</t>
  </si>
  <si>
    <t xml:space="preserve">  商品和服务支出</t>
  </si>
  <si>
    <t xml:space="preserve">  30201</t>
  </si>
  <si>
    <t xml:space="preserve">  办公费</t>
  </si>
  <si>
    <t>30205</t>
  </si>
  <si>
    <t>水费</t>
  </si>
  <si>
    <t>30206</t>
  </si>
  <si>
    <t>电费</t>
  </si>
  <si>
    <t xml:space="preserve">  30207</t>
  </si>
  <si>
    <t xml:space="preserve">  邮电费</t>
  </si>
  <si>
    <t>30226</t>
  </si>
  <si>
    <t>劳务费</t>
  </si>
  <si>
    <t xml:space="preserve">  30228</t>
  </si>
  <si>
    <t xml:space="preserve">  工会经费</t>
  </si>
  <si>
    <t xml:space="preserve">  30229</t>
  </si>
  <si>
    <t xml:space="preserve">  福利费</t>
  </si>
  <si>
    <t>30231</t>
  </si>
  <si>
    <t>公务用车运行维护费</t>
  </si>
  <si>
    <t xml:space="preserve">  30299</t>
  </si>
  <si>
    <t xml:space="preserve">  其他商品和服务支出</t>
  </si>
  <si>
    <t xml:space="preserve">  303</t>
  </si>
  <si>
    <t xml:space="preserve">  对个人和家庭的补助</t>
  </si>
  <si>
    <t>30301</t>
  </si>
  <si>
    <t>离休费</t>
  </si>
  <si>
    <t>30302</t>
  </si>
  <si>
    <t xml:space="preserve">  退休费</t>
  </si>
  <si>
    <t>医疗费补助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</si>
</sst>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#,##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</numFmts>
  <fonts count="31">
    <font>
      <sz val="12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4"/>
      <name val="宋体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0"/>
      <name val="SimSun"/>
      <charset val="134"/>
    </font>
    <font>
      <sz val="10"/>
      <name val="宋体"/>
      <charset val="134"/>
    </font>
    <font>
      <sz val="11"/>
      <name val="SimSun"/>
      <charset val="134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2" fillId="2" borderId="10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8" borderId="13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28" fillId="3" borderId="10" applyNumberFormat="0" applyAlignment="0" applyProtection="0">
      <alignment vertical="center"/>
    </xf>
    <xf numFmtId="0" fontId="19" fillId="13" borderId="12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 shrinkToFit="1"/>
    </xf>
    <xf numFmtId="177" fontId="4" fillId="0" borderId="4" xfId="0" applyNumberFormat="1" applyFont="1" applyFill="1" applyBorder="1" applyAlignment="1">
      <alignment horizontal="center" vertical="center" wrapText="1" shrinkToFit="1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177" fontId="6" fillId="0" borderId="4" xfId="0" applyNumberFormat="1" applyFont="1" applyFill="1" applyBorder="1" applyAlignment="1">
      <alignment horizontal="center" vertical="center" wrapText="1" shrinkToFit="1"/>
    </xf>
    <xf numFmtId="177" fontId="7" fillId="0" borderId="4" xfId="0" applyNumberFormat="1" applyFont="1" applyFill="1" applyBorder="1" applyAlignment="1">
      <alignment horizontal="center"/>
    </xf>
    <xf numFmtId="4" fontId="7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77" fontId="10" fillId="0" borderId="6" xfId="0" applyNumberFormat="1" applyFont="1" applyFill="1" applyBorder="1" applyAlignment="1">
      <alignment horizontal="center" vertical="center" wrapText="1"/>
    </xf>
    <xf numFmtId="177" fontId="10" fillId="0" borderId="7" xfId="0" applyNumberFormat="1" applyFont="1" applyFill="1" applyBorder="1" applyAlignment="1">
      <alignment horizontal="center" vertical="center" wrapText="1"/>
    </xf>
    <xf numFmtId="177" fontId="10" fillId="0" borderId="8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2"/>
  <sheetViews>
    <sheetView tabSelected="1" workbookViewId="0">
      <selection activeCell="C6" sqref="C6"/>
    </sheetView>
  </sheetViews>
  <sheetFormatPr defaultColWidth="9" defaultRowHeight="10.8" outlineLevelCol="4"/>
  <cols>
    <col min="1" max="1" width="9.5" style="1" customWidth="1"/>
    <col min="2" max="2" width="32" style="3" customWidth="1"/>
    <col min="3" max="3" width="14.25" style="4" customWidth="1"/>
    <col min="4" max="4" width="13.625" style="4" customWidth="1"/>
    <col min="5" max="5" width="15.875" style="4" customWidth="1"/>
    <col min="6" max="16384" width="9" style="1"/>
  </cols>
  <sheetData>
    <row r="1" s="1" customFormat="1" spans="2:5">
      <c r="B1" s="3"/>
      <c r="C1" s="4"/>
      <c r="D1" s="4"/>
      <c r="E1" s="4"/>
    </row>
    <row r="2" s="1" customFormat="1" ht="17.4" spans="1:5">
      <c r="A2" s="5" t="s">
        <v>0</v>
      </c>
      <c r="B2" s="5"/>
      <c r="C2" s="5"/>
      <c r="D2" s="5"/>
      <c r="E2" s="5"/>
    </row>
    <row r="3" s="1" customFormat="1" ht="33" customHeight="1" spans="1:5">
      <c r="A3" s="6" t="s">
        <v>1</v>
      </c>
      <c r="B3" s="6"/>
      <c r="C3" s="7" t="s">
        <v>2</v>
      </c>
      <c r="D3" s="8" t="s">
        <v>3</v>
      </c>
      <c r="E3" s="8" t="s">
        <v>4</v>
      </c>
    </row>
    <row r="4" s="1" customFormat="1" ht="24" customHeight="1" spans="1:5">
      <c r="A4" s="9" t="s">
        <v>5</v>
      </c>
      <c r="B4" s="9"/>
      <c r="C4" s="9" t="s">
        <v>6</v>
      </c>
      <c r="D4" s="9"/>
      <c r="E4" s="9"/>
    </row>
    <row r="5" s="1" customFormat="1" ht="22" customHeight="1" spans="1:5">
      <c r="A5" s="10" t="s">
        <v>7</v>
      </c>
      <c r="B5" s="11" t="s">
        <v>8</v>
      </c>
      <c r="C5" s="10" t="s">
        <v>9</v>
      </c>
      <c r="D5" s="10" t="s">
        <v>10</v>
      </c>
      <c r="E5" s="10" t="s">
        <v>11</v>
      </c>
    </row>
    <row r="6" s="1" customFormat="1" ht="24.75" customHeight="1" spans="1:5">
      <c r="A6" s="12" t="s">
        <v>12</v>
      </c>
      <c r="B6" s="12"/>
      <c r="C6" s="13">
        <f>D6+E6</f>
        <v>1496.249963</v>
      </c>
      <c r="D6" s="13">
        <f>D7+D17+D27</f>
        <v>1443.186379</v>
      </c>
      <c r="E6" s="13">
        <f>E7+E17+E27</f>
        <v>53.063584</v>
      </c>
    </row>
    <row r="7" s="1" customFormat="1" ht="24.75" customHeight="1" spans="1:5">
      <c r="A7" s="12" t="s">
        <v>13</v>
      </c>
      <c r="B7" s="14" t="s">
        <v>14</v>
      </c>
      <c r="C7" s="15">
        <f>D7+E7</f>
        <v>1329.047779</v>
      </c>
      <c r="D7" s="15">
        <f>SUM(D8:D16)</f>
        <v>1329.047779</v>
      </c>
      <c r="E7" s="15"/>
    </row>
    <row r="8" s="1" customFormat="1" ht="24.75" customHeight="1" spans="1:5">
      <c r="A8" s="16" t="s">
        <v>15</v>
      </c>
      <c r="B8" s="17" t="s">
        <v>16</v>
      </c>
      <c r="C8" s="18">
        <f>D8+E8</f>
        <v>376.4484</v>
      </c>
      <c r="D8" s="18">
        <v>376.4484</v>
      </c>
      <c r="E8" s="19"/>
    </row>
    <row r="9" s="1" customFormat="1" ht="24.75" customHeight="1" spans="1:5">
      <c r="A9" s="16" t="s">
        <v>17</v>
      </c>
      <c r="B9" s="17" t="s">
        <v>18</v>
      </c>
      <c r="C9" s="20">
        <v>251.400147</v>
      </c>
      <c r="D9" s="20">
        <v>251.400147</v>
      </c>
      <c r="E9" s="19"/>
    </row>
    <row r="10" s="1" customFormat="1" ht="24.75" customHeight="1" spans="1:5">
      <c r="A10" s="16">
        <v>30103</v>
      </c>
      <c r="B10" s="17" t="s">
        <v>19</v>
      </c>
      <c r="C10" s="18">
        <f>D10+E10</f>
        <v>87.6983</v>
      </c>
      <c r="D10" s="18">
        <v>87.6983</v>
      </c>
      <c r="E10" s="19"/>
    </row>
    <row r="11" s="1" customFormat="1" ht="24.75" customHeight="1" spans="1:5">
      <c r="A11" s="16" t="s">
        <v>20</v>
      </c>
      <c r="B11" s="21" t="s">
        <v>21</v>
      </c>
      <c r="C11" s="18">
        <v>309.6088</v>
      </c>
      <c r="D11" s="18">
        <v>309.6088</v>
      </c>
      <c r="E11" s="19"/>
    </row>
    <row r="12" s="1" customFormat="1" ht="24.75" customHeight="1" spans="1:5">
      <c r="A12" s="16" t="s">
        <v>22</v>
      </c>
      <c r="B12" s="17" t="s">
        <v>23</v>
      </c>
      <c r="C12" s="18">
        <f>D12+E12</f>
        <v>109.765632</v>
      </c>
      <c r="D12" s="18">
        <v>109.765632</v>
      </c>
      <c r="E12" s="19"/>
    </row>
    <row r="13" s="1" customFormat="1" ht="24.75" customHeight="1" spans="1:5">
      <c r="A13" s="16" t="s">
        <v>24</v>
      </c>
      <c r="B13" s="17" t="s">
        <v>25</v>
      </c>
      <c r="C13" s="18">
        <v>60.670672</v>
      </c>
      <c r="D13" s="18">
        <v>60.670672</v>
      </c>
      <c r="E13" s="19"/>
    </row>
    <row r="14" s="1" customFormat="1" ht="24.75" customHeight="1" spans="1:5">
      <c r="A14" s="16" t="s">
        <v>26</v>
      </c>
      <c r="B14" s="17" t="s">
        <v>27</v>
      </c>
      <c r="C14" s="18">
        <f>D14+E14</f>
        <v>45.964358</v>
      </c>
      <c r="D14" s="18">
        <v>45.964358</v>
      </c>
      <c r="E14" s="19"/>
    </row>
    <row r="15" s="1" customFormat="1" ht="24.75" customHeight="1" spans="1:5">
      <c r="A15" s="16" t="s">
        <v>28</v>
      </c>
      <c r="B15" s="22" t="s">
        <v>29</v>
      </c>
      <c r="C15" s="18">
        <v>5.167246</v>
      </c>
      <c r="D15" s="18">
        <v>5.167246</v>
      </c>
      <c r="E15" s="19"/>
    </row>
    <row r="16" s="1" customFormat="1" ht="24.75" customHeight="1" spans="1:5">
      <c r="A16" s="16" t="s">
        <v>30</v>
      </c>
      <c r="B16" s="17" t="s">
        <v>31</v>
      </c>
      <c r="C16" s="18">
        <f t="shared" ref="C16:C30" si="0">D16+E16</f>
        <v>82.324224</v>
      </c>
      <c r="D16" s="18">
        <v>82.324224</v>
      </c>
      <c r="E16" s="19"/>
    </row>
    <row r="17" s="1" customFormat="1" ht="24.75" customHeight="1" spans="1:5">
      <c r="A17" s="12" t="s">
        <v>32</v>
      </c>
      <c r="B17" s="14" t="s">
        <v>33</v>
      </c>
      <c r="C17" s="15">
        <f t="shared" si="0"/>
        <v>55.273584</v>
      </c>
      <c r="D17" s="15">
        <v>2.21</v>
      </c>
      <c r="E17" s="15">
        <f>SUM(E18:E26)</f>
        <v>53.063584</v>
      </c>
    </row>
    <row r="18" s="1" customFormat="1" ht="24.75" customHeight="1" spans="1:5">
      <c r="A18" s="16" t="s">
        <v>34</v>
      </c>
      <c r="B18" s="17" t="s">
        <v>35</v>
      </c>
      <c r="C18" s="18">
        <f t="shared" si="0"/>
        <v>5.514</v>
      </c>
      <c r="D18" s="19"/>
      <c r="E18" s="23">
        <v>5.514</v>
      </c>
    </row>
    <row r="19" s="1" customFormat="1" ht="24.75" customHeight="1" spans="1:5">
      <c r="A19" s="16" t="s">
        <v>36</v>
      </c>
      <c r="B19" s="17" t="s">
        <v>37</v>
      </c>
      <c r="C19" s="18">
        <f t="shared" si="0"/>
        <v>1</v>
      </c>
      <c r="D19" s="19"/>
      <c r="E19" s="23">
        <v>1</v>
      </c>
    </row>
    <row r="20" s="1" customFormat="1" ht="24.75" customHeight="1" spans="1:5">
      <c r="A20" s="16" t="s">
        <v>38</v>
      </c>
      <c r="B20" s="17" t="s">
        <v>39</v>
      </c>
      <c r="C20" s="18">
        <f t="shared" si="0"/>
        <v>2</v>
      </c>
      <c r="D20" s="19"/>
      <c r="E20" s="23">
        <v>2</v>
      </c>
    </row>
    <row r="21" s="1" customFormat="1" ht="24.75" customHeight="1" spans="1:5">
      <c r="A21" s="16" t="s">
        <v>40</v>
      </c>
      <c r="B21" s="17" t="s">
        <v>41</v>
      </c>
      <c r="C21" s="18">
        <f t="shared" si="0"/>
        <v>2.5</v>
      </c>
      <c r="D21" s="19"/>
      <c r="E21" s="23">
        <v>2.5</v>
      </c>
    </row>
    <row r="22" s="1" customFormat="1" ht="24.75" customHeight="1" spans="1:5">
      <c r="A22" s="16" t="s">
        <v>42</v>
      </c>
      <c r="B22" s="17" t="s">
        <v>43</v>
      </c>
      <c r="C22" s="18">
        <f t="shared" si="0"/>
        <v>8</v>
      </c>
      <c r="D22" s="19"/>
      <c r="E22" s="23">
        <v>8</v>
      </c>
    </row>
    <row r="23" s="1" customFormat="1" ht="24.75" customHeight="1" spans="1:5">
      <c r="A23" s="16" t="s">
        <v>44</v>
      </c>
      <c r="B23" s="17" t="s">
        <v>45</v>
      </c>
      <c r="C23" s="18">
        <f t="shared" si="0"/>
        <v>13.720704</v>
      </c>
      <c r="D23" s="19"/>
      <c r="E23" s="23">
        <v>13.720704</v>
      </c>
    </row>
    <row r="24" s="1" customFormat="1" ht="24.75" customHeight="1" spans="1:5">
      <c r="A24" s="16" t="s">
        <v>46</v>
      </c>
      <c r="B24" s="17" t="s">
        <v>47</v>
      </c>
      <c r="C24" s="18">
        <f t="shared" si="0"/>
        <v>17.15088</v>
      </c>
      <c r="D24" s="19"/>
      <c r="E24" s="23">
        <v>17.15088</v>
      </c>
    </row>
    <row r="25" s="1" customFormat="1" ht="24.75" customHeight="1" spans="1:5">
      <c r="A25" s="16" t="s">
        <v>48</v>
      </c>
      <c r="B25" s="17" t="s">
        <v>49</v>
      </c>
      <c r="C25" s="18">
        <f t="shared" si="0"/>
        <v>3.178</v>
      </c>
      <c r="D25" s="19"/>
      <c r="E25" s="24">
        <v>3.178</v>
      </c>
    </row>
    <row r="26" s="1" customFormat="1" ht="24.75" customHeight="1" spans="1:5">
      <c r="A26" s="16" t="s">
        <v>50</v>
      </c>
      <c r="B26" s="17" t="s">
        <v>51</v>
      </c>
      <c r="C26" s="18">
        <f t="shared" si="0"/>
        <v>2.21</v>
      </c>
      <c r="D26" s="25">
        <v>2.21</v>
      </c>
      <c r="E26" s="19"/>
    </row>
    <row r="27" s="1" customFormat="1" ht="24.75" customHeight="1" spans="1:5">
      <c r="A27" s="12" t="s">
        <v>52</v>
      </c>
      <c r="B27" s="14" t="s">
        <v>53</v>
      </c>
      <c r="C27" s="15">
        <f t="shared" si="0"/>
        <v>111.9286</v>
      </c>
      <c r="D27" s="15">
        <f>SUM(D28:D30)</f>
        <v>111.9286</v>
      </c>
      <c r="E27" s="15"/>
    </row>
    <row r="28" s="1" customFormat="1" ht="24.75" customHeight="1" spans="1:5">
      <c r="A28" s="16" t="s">
        <v>54</v>
      </c>
      <c r="B28" s="17" t="s">
        <v>55</v>
      </c>
      <c r="C28" s="18">
        <f t="shared" si="0"/>
        <v>25.52</v>
      </c>
      <c r="D28" s="23">
        <v>25.52</v>
      </c>
      <c r="E28" s="19"/>
    </row>
    <row r="29" s="1" customFormat="1" ht="24.75" customHeight="1" spans="1:5">
      <c r="A29" s="16" t="s">
        <v>56</v>
      </c>
      <c r="B29" s="17" t="s">
        <v>57</v>
      </c>
      <c r="C29" s="18">
        <f t="shared" si="0"/>
        <v>85.9536</v>
      </c>
      <c r="D29" s="23">
        <v>85.9536</v>
      </c>
      <c r="E29" s="19"/>
    </row>
    <row r="30" s="1" customFormat="1" ht="17.25" customHeight="1" spans="1:5">
      <c r="A30" s="26">
        <v>30307</v>
      </c>
      <c r="B30" s="17" t="s">
        <v>58</v>
      </c>
      <c r="C30" s="18">
        <f t="shared" si="0"/>
        <v>0.455</v>
      </c>
      <c r="D30" s="23">
        <v>0.455</v>
      </c>
      <c r="E30" s="19"/>
    </row>
    <row r="31" s="1" customFormat="1" ht="17.25" customHeight="1" spans="2:5">
      <c r="B31" s="3"/>
      <c r="C31" s="4"/>
      <c r="D31" s="4"/>
      <c r="E31" s="4"/>
    </row>
    <row r="32" s="2" customFormat="1" ht="17.25" customHeight="1" spans="1:5">
      <c r="A32" s="1"/>
      <c r="B32" s="3"/>
      <c r="C32" s="4"/>
      <c r="D32" s="4"/>
      <c r="E32" s="4"/>
    </row>
  </sheetData>
  <autoFilter ref="A5:E30">
    <extLst/>
  </autoFilter>
  <mergeCells count="5">
    <mergeCell ref="A2:E2"/>
    <mergeCell ref="A3:B3"/>
    <mergeCell ref="A4:B4"/>
    <mergeCell ref="C4:E4"/>
    <mergeCell ref="A6:B6"/>
  </mergeCells>
  <printOptions horizontalCentered="1"/>
  <pageMargins left="0.47" right="0.26" top="0.79" bottom="0.69" header="0.51" footer="0.51"/>
  <pageSetup paperSize="9" scale="95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一般公共预算基本支出表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祺</cp:lastModifiedBy>
  <dcterms:created xsi:type="dcterms:W3CDTF">2021-04-14T06:46:00Z</dcterms:created>
  <dcterms:modified xsi:type="dcterms:W3CDTF">2022-03-16T12:47:33Z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1C6D9E2EAFE847D4B39374343E3578B5</vt:lpwstr>
  </property>
</Properties>
</file>